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scappini\Desktop\escritorio\INFO ELIPSOS\PERS\EBOOK- 100 TOOLS FOR ANALYSTS\80 FMBA Blog\STATISTICAL ANALYSIS\"/>
    </mc:Choice>
  </mc:AlternateContent>
  <xr:revisionPtr revIDLastSave="0" documentId="13_ncr:1_{5D44BD7C-509D-4E19-ABAC-58D4A7C5FCD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1" l="1"/>
  <c r="E30" i="1"/>
  <c r="E29" i="1"/>
  <c r="E28" i="1"/>
  <c r="E27" i="1"/>
  <c r="E26" i="1"/>
  <c r="E25" i="1"/>
  <c r="E24" i="1"/>
  <c r="E23" i="1"/>
  <c r="E22" i="1"/>
  <c r="E32" i="1" l="1"/>
  <c r="D4" i="1"/>
  <c r="D5" i="1"/>
  <c r="D6" i="1"/>
  <c r="D7" i="1"/>
  <c r="D8" i="1"/>
  <c r="D9" i="1"/>
  <c r="D10" i="1"/>
  <c r="D11" i="1"/>
  <c r="D12" i="1"/>
  <c r="D3" i="1"/>
  <c r="E3" i="1" s="1"/>
  <c r="E4" i="1" l="1"/>
  <c r="E11" i="1"/>
  <c r="E7" i="1"/>
  <c r="E10" i="1"/>
  <c r="E6" i="1"/>
  <c r="E9" i="1"/>
  <c r="E5" i="1"/>
  <c r="E12" i="1"/>
  <c r="E8" i="1"/>
</calcChain>
</file>

<file path=xl/sharedStrings.xml><?xml version="1.0" encoding="utf-8"?>
<sst xmlns="http://schemas.openxmlformats.org/spreadsheetml/2006/main" count="17" uniqueCount="17">
  <si>
    <t>Component</t>
  </si>
  <si>
    <t>Eigenvalue</t>
  </si>
  <si>
    <t>Variable 1</t>
  </si>
  <si>
    <t>Variable 2</t>
  </si>
  <si>
    <t>Variable 3</t>
  </si>
  <si>
    <t>Variable 4</t>
  </si>
  <si>
    <t>Variable 5</t>
  </si>
  <si>
    <t>Variable 6</t>
  </si>
  <si>
    <t>Variable 7</t>
  </si>
  <si>
    <t>Variable 8</t>
  </si>
  <si>
    <t>Variable 9</t>
  </si>
  <si>
    <t>Variable 10</t>
  </si>
  <si>
    <t>Factor 1</t>
  </si>
  <si>
    <t>Factor 2</t>
  </si>
  <si>
    <t>Communalities</t>
  </si>
  <si>
    <t>% Variance</t>
  </si>
  <si>
    <t>% Cumulative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</si>
</sst>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\ _€_-;\-* #,##0.000\ _€_-;_-* &quot;-&quot;?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165" fontId="0" fillId="0" borderId="0" xfId="1" applyNumberFormat="1" applyFont="1"/>
    <xf numFmtId="166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9" fontId="0" fillId="0" borderId="1" xfId="2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0" fillId="0" borderId="2" xfId="1" applyNumberFormat="1" applyFont="1" applyBorder="1" applyAlignment="1">
      <alignment horizontal="right"/>
    </xf>
    <xf numFmtId="2" fontId="0" fillId="0" borderId="4" xfId="1" applyNumberFormat="1" applyFont="1" applyBorder="1" applyAlignment="1">
      <alignment horizontal="right"/>
    </xf>
    <xf numFmtId="2" fontId="0" fillId="0" borderId="5" xfId="1" applyNumberFormat="1" applyFont="1" applyBorder="1" applyAlignment="1">
      <alignment horizontal="right"/>
    </xf>
    <xf numFmtId="2" fontId="0" fillId="0" borderId="7" xfId="1" applyNumberFormat="1" applyFont="1" applyBorder="1" applyAlignment="1">
      <alignment horizontal="right"/>
    </xf>
    <xf numFmtId="2" fontId="0" fillId="0" borderId="6" xfId="1" applyNumberFormat="1" applyFont="1" applyBorder="1" applyAlignment="1">
      <alignment horizontal="right"/>
    </xf>
    <xf numFmtId="2" fontId="0" fillId="0" borderId="8" xfId="1" applyNumberFormat="1" applyFont="1" applyBorder="1" applyAlignment="1">
      <alignment horizontal="right"/>
    </xf>
    <xf numFmtId="2" fontId="0" fillId="0" borderId="9" xfId="1" applyNumberFormat="1" applyFont="1" applyBorder="1" applyAlignment="1">
      <alignment horizontal="right"/>
    </xf>
    <xf numFmtId="2" fontId="0" fillId="2" borderId="5" xfId="1" applyNumberFormat="1" applyFont="1" applyFill="1" applyBorder="1" applyAlignment="1">
      <alignment horizontal="right"/>
    </xf>
    <xf numFmtId="2" fontId="0" fillId="2" borderId="9" xfId="1" applyNumberFormat="1" applyFont="1" applyFill="1" applyBorder="1" applyAlignment="1">
      <alignment horizontal="right"/>
    </xf>
    <xf numFmtId="164" fontId="0" fillId="0" borderId="3" xfId="1" applyFont="1" applyBorder="1"/>
    <xf numFmtId="164" fontId="0" fillId="0" borderId="1" xfId="1" applyFont="1" applyBorder="1"/>
    <xf numFmtId="164" fontId="2" fillId="0" borderId="0" xfId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Scree Plot</a:t>
            </a:r>
          </a:p>
        </c:rich>
      </c:tx>
      <c:layout>
        <c:manualLayout>
          <c:xMode val="edge"/>
          <c:yMode val="edge"/>
          <c:x val="2.076645467393497E-2"/>
          <c:y val="1.35501355013550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Hoja1!$C$2</c:f>
              <c:strCache>
                <c:ptCount val="1"/>
                <c:pt idx="0">
                  <c:v>Eigenvalue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Hoja1!$C$3:$C$12</c:f>
              <c:numCache>
                <c:formatCode>_-* #,##0.000\ _€_-;\-* #,##0.000\ _€_-;_-* "-"??\ _€_-;_-@_-</c:formatCode>
                <c:ptCount val="10"/>
                <c:pt idx="0">
                  <c:v>2.4369999999999998</c:v>
                </c:pt>
                <c:pt idx="1">
                  <c:v>1.7290000000000001</c:v>
                </c:pt>
                <c:pt idx="2">
                  <c:v>1.3009999999999999</c:v>
                </c:pt>
                <c:pt idx="3">
                  <c:v>0.90900000000000003</c:v>
                </c:pt>
                <c:pt idx="4">
                  <c:v>0.82599999999999996</c:v>
                </c:pt>
                <c:pt idx="5">
                  <c:v>0.74299999999999999</c:v>
                </c:pt>
                <c:pt idx="6">
                  <c:v>0.70099999999999996</c:v>
                </c:pt>
                <c:pt idx="7">
                  <c:v>0.61399999999999999</c:v>
                </c:pt>
                <c:pt idx="8">
                  <c:v>0.48299999999999998</c:v>
                </c:pt>
                <c:pt idx="9" formatCode="_-* #,##0.000\ _€_-;\-* #,##0.000\ _€_-;_-* &quot;-&quot;???\ _€_-;_-@_-">
                  <c:v>0.25700000000000001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7-4233-A885-A072115FD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279136"/>
        <c:axId val="969280816"/>
      </c:lineChart>
      <c:catAx>
        <c:axId val="9692791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9280816"/>
        <c:crosses val="autoZero"/>
        <c:auto val="1"/>
        <c:lblAlgn val="ctr"/>
        <c:lblOffset val="100"/>
        <c:noMultiLvlLbl val="0"/>
      </c:catAx>
      <c:valAx>
        <c:axId val="969280816"/>
        <c:scaling>
          <c:orientation val="minMax"/>
        </c:scaling>
        <c:delete val="0"/>
        <c:axPos val="l"/>
        <c:numFmt formatCode="_-* #,##0.000\ _€_-;\-* #,##0.0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927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0</xdr:row>
      <xdr:rowOff>166687</xdr:rowOff>
    </xdr:from>
    <xdr:to>
      <xdr:col>12</xdr:col>
      <xdr:colOff>400050</xdr:colOff>
      <xdr:row>15</xdr:row>
      <xdr:rowOff>52387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19051</xdr:colOff>
      <xdr:row>1</xdr:row>
      <xdr:rowOff>19050</xdr:rowOff>
    </xdr:from>
    <xdr:to>
      <xdr:col>5</xdr:col>
      <xdr:colOff>266701</xdr:colOff>
      <xdr:row>3</xdr:row>
      <xdr:rowOff>171450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67051" y="590550"/>
          <a:ext cx="1009650" cy="5334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X</a:t>
          </a:r>
          <a:r>
            <a:rPr lang="es-ES" sz="1100">
              <a:latin typeface="Calibri" panose="020F0502020204030204" pitchFamily="34" charset="0"/>
            </a:rPr>
            <a:t>₁</a:t>
          </a:r>
          <a:endParaRPr lang="es-ES" sz="1100"/>
        </a:p>
      </xdr:txBody>
    </xdr:sp>
    <xdr:clientData/>
  </xdr:twoCellAnchor>
  <xdr:twoCellAnchor>
    <xdr:from>
      <xdr:col>6</xdr:col>
      <xdr:colOff>47625</xdr:colOff>
      <xdr:row>1</xdr:row>
      <xdr:rowOff>57150</xdr:rowOff>
    </xdr:from>
    <xdr:to>
      <xdr:col>7</xdr:col>
      <xdr:colOff>19050</xdr:colOff>
      <xdr:row>3</xdr:row>
      <xdr:rowOff>104775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619625" y="628650"/>
          <a:ext cx="733425" cy="428625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error</a:t>
          </a:r>
        </a:p>
      </xdr:txBody>
    </xdr:sp>
    <xdr:clientData/>
  </xdr:twoCellAnchor>
  <xdr:twoCellAnchor>
    <xdr:from>
      <xdr:col>2</xdr:col>
      <xdr:colOff>476250</xdr:colOff>
      <xdr:row>7</xdr:row>
      <xdr:rowOff>76200</xdr:rowOff>
    </xdr:from>
    <xdr:to>
      <xdr:col>4</xdr:col>
      <xdr:colOff>19050</xdr:colOff>
      <xdr:row>7</xdr:row>
      <xdr:rowOff>85725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20" idx="6"/>
          <a:endCxn id="17" idx="1"/>
        </xdr:cNvCxnSpPr>
      </xdr:nvCxnSpPr>
      <xdr:spPr>
        <a:xfrm flipV="1">
          <a:off x="2000250" y="1790700"/>
          <a:ext cx="10668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590550</xdr:colOff>
      <xdr:row>7</xdr:row>
      <xdr:rowOff>85725</xdr:rowOff>
    </xdr:from>
    <xdr:to>
      <xdr:col>0</xdr:col>
      <xdr:colOff>609600</xdr:colOff>
      <xdr:row>22</xdr:row>
      <xdr:rowOff>66675</xdr:rowOff>
    </xdr:to>
    <xdr:cxnSp macro="">
      <xdr:nvCxnSpPr>
        <xdr:cNvPr id="6" name="Conector curvad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stCxn id="20" idx="2"/>
          <a:endCxn id="60" idx="2"/>
        </xdr:cNvCxnSpPr>
      </xdr:nvCxnSpPr>
      <xdr:spPr>
        <a:xfrm rot="10800000" flipV="1">
          <a:off x="590550" y="1800225"/>
          <a:ext cx="19050" cy="2838450"/>
        </a:xfrm>
        <a:prstGeom prst="curvedConnector3">
          <a:avLst>
            <a:gd name="adj1" fmla="val 1300000"/>
          </a:avLst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476250</xdr:colOff>
      <xdr:row>7</xdr:row>
      <xdr:rowOff>85725</xdr:rowOff>
    </xdr:from>
    <xdr:to>
      <xdr:col>4</xdr:col>
      <xdr:colOff>1</xdr:colOff>
      <xdr:row>12</xdr:row>
      <xdr:rowOff>85725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>
          <a:stCxn id="20" idx="6"/>
          <a:endCxn id="8" idx="1"/>
        </xdr:cNvCxnSpPr>
      </xdr:nvCxnSpPr>
      <xdr:spPr>
        <a:xfrm>
          <a:off x="2000250" y="1800225"/>
          <a:ext cx="1047751" cy="952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</xdr:colOff>
      <xdr:row>11</xdr:row>
      <xdr:rowOff>9525</xdr:rowOff>
    </xdr:from>
    <xdr:to>
      <xdr:col>5</xdr:col>
      <xdr:colOff>247651</xdr:colOff>
      <xdr:row>13</xdr:row>
      <xdr:rowOff>161925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048001" y="2486025"/>
          <a:ext cx="1009650" cy="5334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X</a:t>
          </a:r>
          <a:r>
            <a:rPr lang="es-ES" sz="1100">
              <a:latin typeface="Calibri" panose="020F0502020204030204" pitchFamily="34" charset="0"/>
            </a:rPr>
            <a:t>₃</a:t>
          </a:r>
          <a:endParaRPr lang="es-ES" sz="1100"/>
        </a:p>
      </xdr:txBody>
    </xdr:sp>
    <xdr:clientData/>
  </xdr:twoCellAnchor>
  <xdr:twoCellAnchor>
    <xdr:from>
      <xdr:col>2</xdr:col>
      <xdr:colOff>476250</xdr:colOff>
      <xdr:row>2</xdr:row>
      <xdr:rowOff>95250</xdr:rowOff>
    </xdr:from>
    <xdr:to>
      <xdr:col>4</xdr:col>
      <xdr:colOff>19051</xdr:colOff>
      <xdr:row>7</xdr:row>
      <xdr:rowOff>85725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stCxn id="20" idx="6"/>
          <a:endCxn id="2" idx="1"/>
        </xdr:cNvCxnSpPr>
      </xdr:nvCxnSpPr>
      <xdr:spPr>
        <a:xfrm flipV="1">
          <a:off x="2000250" y="857250"/>
          <a:ext cx="1066801" cy="942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6</xdr:row>
      <xdr:rowOff>0</xdr:rowOff>
    </xdr:from>
    <xdr:to>
      <xdr:col>5</xdr:col>
      <xdr:colOff>266700</xdr:colOff>
      <xdr:row>8</xdr:row>
      <xdr:rowOff>152400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067050" y="1524000"/>
          <a:ext cx="1009650" cy="5334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X</a:t>
          </a:r>
          <a:r>
            <a:rPr lang="es-ES" sz="1100">
              <a:latin typeface="Calibri" panose="020F0502020204030204" pitchFamily="34" charset="0"/>
            </a:rPr>
            <a:t>₂</a:t>
          </a:r>
        </a:p>
      </xdr:txBody>
    </xdr:sp>
    <xdr:clientData/>
  </xdr:twoCellAnchor>
  <xdr:twoCellAnchor>
    <xdr:from>
      <xdr:col>6</xdr:col>
      <xdr:colOff>47625</xdr:colOff>
      <xdr:row>6</xdr:row>
      <xdr:rowOff>57150</xdr:rowOff>
    </xdr:from>
    <xdr:to>
      <xdr:col>7</xdr:col>
      <xdr:colOff>19050</xdr:colOff>
      <xdr:row>8</xdr:row>
      <xdr:rowOff>104775</xdr:rowOff>
    </xdr:to>
    <xdr:sp macro="" textlink="">
      <xdr:nvSpPr>
        <xdr:cNvPr id="18" name="Elips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619625" y="1581150"/>
          <a:ext cx="733425" cy="428625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error</a:t>
          </a:r>
        </a:p>
      </xdr:txBody>
    </xdr:sp>
    <xdr:clientData/>
  </xdr:twoCellAnchor>
  <xdr:twoCellAnchor>
    <xdr:from>
      <xdr:col>6</xdr:col>
      <xdr:colOff>38100</xdr:colOff>
      <xdr:row>11</xdr:row>
      <xdr:rowOff>66675</xdr:rowOff>
    </xdr:from>
    <xdr:to>
      <xdr:col>7</xdr:col>
      <xdr:colOff>9525</xdr:colOff>
      <xdr:row>13</xdr:row>
      <xdr:rowOff>114300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610100" y="2543175"/>
          <a:ext cx="733425" cy="428625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error</a:t>
          </a:r>
        </a:p>
      </xdr:txBody>
    </xdr:sp>
    <xdr:clientData/>
  </xdr:twoCellAnchor>
  <xdr:twoCellAnchor>
    <xdr:from>
      <xdr:col>0</xdr:col>
      <xdr:colOff>609600</xdr:colOff>
      <xdr:row>5</xdr:row>
      <xdr:rowOff>57150</xdr:rowOff>
    </xdr:from>
    <xdr:to>
      <xdr:col>2</xdr:col>
      <xdr:colOff>476250</xdr:colOff>
      <xdr:row>9</xdr:row>
      <xdr:rowOff>114300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09600" y="1390650"/>
          <a:ext cx="1390650" cy="819150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FACTOR</a:t>
          </a:r>
          <a:r>
            <a:rPr lang="es-ES" sz="1100" baseline="0"/>
            <a:t> 1</a:t>
          </a:r>
          <a:endParaRPr lang="es-ES" sz="1100"/>
        </a:p>
      </xdr:txBody>
    </xdr:sp>
    <xdr:clientData/>
  </xdr:twoCellAnchor>
  <xdr:twoCellAnchor>
    <xdr:from>
      <xdr:col>5</xdr:col>
      <xdr:colOff>266701</xdr:colOff>
      <xdr:row>2</xdr:row>
      <xdr:rowOff>80963</xdr:rowOff>
    </xdr:from>
    <xdr:to>
      <xdr:col>6</xdr:col>
      <xdr:colOff>47625</xdr:colOff>
      <xdr:row>2</xdr:row>
      <xdr:rowOff>95250</xdr:rowOff>
    </xdr:to>
    <xdr:cxnSp macro="">
      <xdr:nvCxnSpPr>
        <xdr:cNvPr id="30" name="Conector recto de flecha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>
          <a:stCxn id="4" idx="2"/>
          <a:endCxn id="2" idx="3"/>
        </xdr:cNvCxnSpPr>
      </xdr:nvCxnSpPr>
      <xdr:spPr>
        <a:xfrm flipH="1">
          <a:off x="4076701" y="842963"/>
          <a:ext cx="542924" cy="142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266700</xdr:colOff>
      <xdr:row>7</xdr:row>
      <xdr:rowOff>76200</xdr:rowOff>
    </xdr:from>
    <xdr:to>
      <xdr:col>6</xdr:col>
      <xdr:colOff>47625</xdr:colOff>
      <xdr:row>7</xdr:row>
      <xdr:rowOff>80963</xdr:rowOff>
    </xdr:to>
    <xdr:cxnSp macro="">
      <xdr:nvCxnSpPr>
        <xdr:cNvPr id="31" name="Conector recto de flecha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>
          <a:stCxn id="18" idx="2"/>
          <a:endCxn id="17" idx="3"/>
        </xdr:cNvCxnSpPr>
      </xdr:nvCxnSpPr>
      <xdr:spPr>
        <a:xfrm flipH="1" flipV="1">
          <a:off x="4076700" y="1790700"/>
          <a:ext cx="542925" cy="476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247651</xdr:colOff>
      <xdr:row>12</xdr:row>
      <xdr:rowOff>85725</xdr:rowOff>
    </xdr:from>
    <xdr:to>
      <xdr:col>6</xdr:col>
      <xdr:colOff>38100</xdr:colOff>
      <xdr:row>12</xdr:row>
      <xdr:rowOff>90488</xdr:rowOff>
    </xdr:to>
    <xdr:cxnSp macro="">
      <xdr:nvCxnSpPr>
        <xdr:cNvPr id="32" name="Conector recto de flecha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>
          <a:stCxn id="19" idx="2"/>
          <a:endCxn id="8" idx="3"/>
        </xdr:cNvCxnSpPr>
      </xdr:nvCxnSpPr>
      <xdr:spPr>
        <a:xfrm flipH="1" flipV="1">
          <a:off x="4057651" y="2752725"/>
          <a:ext cx="552449" cy="476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</xdr:colOff>
      <xdr:row>16</xdr:row>
      <xdr:rowOff>0</xdr:rowOff>
    </xdr:from>
    <xdr:to>
      <xdr:col>5</xdr:col>
      <xdr:colOff>247651</xdr:colOff>
      <xdr:row>18</xdr:row>
      <xdr:rowOff>152400</xdr:rowOff>
    </xdr:to>
    <xdr:sp macro="" textlink="">
      <xdr:nvSpPr>
        <xdr:cNvPr id="51" name="Rectángulo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3048001" y="3429000"/>
          <a:ext cx="1009650" cy="5334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X</a:t>
          </a:r>
          <a:r>
            <a:rPr lang="es-ES" sz="1100">
              <a:latin typeface="Calibri" panose="020F0502020204030204" pitchFamily="34" charset="0"/>
            </a:rPr>
            <a:t>₄</a:t>
          </a:r>
          <a:endParaRPr lang="es-ES" sz="1100"/>
        </a:p>
      </xdr:txBody>
    </xdr:sp>
    <xdr:clientData/>
  </xdr:twoCellAnchor>
  <xdr:twoCellAnchor>
    <xdr:from>
      <xdr:col>6</xdr:col>
      <xdr:colOff>28575</xdr:colOff>
      <xdr:row>16</xdr:row>
      <xdr:rowOff>38100</xdr:rowOff>
    </xdr:from>
    <xdr:to>
      <xdr:col>7</xdr:col>
      <xdr:colOff>0</xdr:colOff>
      <xdr:row>18</xdr:row>
      <xdr:rowOff>85725</xdr:rowOff>
    </xdr:to>
    <xdr:sp macro="" textlink="">
      <xdr:nvSpPr>
        <xdr:cNvPr id="52" name="Elips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4600575" y="3467100"/>
          <a:ext cx="733425" cy="428625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error</a:t>
          </a:r>
        </a:p>
      </xdr:txBody>
    </xdr:sp>
    <xdr:clientData/>
  </xdr:twoCellAnchor>
  <xdr:twoCellAnchor>
    <xdr:from>
      <xdr:col>2</xdr:col>
      <xdr:colOff>457200</xdr:colOff>
      <xdr:row>22</xdr:row>
      <xdr:rowOff>57150</xdr:rowOff>
    </xdr:from>
    <xdr:to>
      <xdr:col>4</xdr:col>
      <xdr:colOff>0</xdr:colOff>
      <xdr:row>22</xdr:row>
      <xdr:rowOff>66675</xdr:rowOff>
    </xdr:to>
    <xdr:cxnSp macro="">
      <xdr:nvCxnSpPr>
        <xdr:cNvPr id="53" name="Conector recto de flecha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CxnSpPr>
          <a:stCxn id="60" idx="6"/>
          <a:endCxn id="57" idx="1"/>
        </xdr:cNvCxnSpPr>
      </xdr:nvCxnSpPr>
      <xdr:spPr>
        <a:xfrm flipV="1">
          <a:off x="1981200" y="4629150"/>
          <a:ext cx="10668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457200</xdr:colOff>
      <xdr:row>22</xdr:row>
      <xdr:rowOff>66675</xdr:rowOff>
    </xdr:from>
    <xdr:to>
      <xdr:col>3</xdr:col>
      <xdr:colOff>742951</xdr:colOff>
      <xdr:row>27</xdr:row>
      <xdr:rowOff>66675</xdr:rowOff>
    </xdr:to>
    <xdr:cxnSp macro="">
      <xdr:nvCxnSpPr>
        <xdr:cNvPr id="54" name="Conector recto de flecha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>
          <a:stCxn id="60" idx="6"/>
          <a:endCxn id="55" idx="1"/>
        </xdr:cNvCxnSpPr>
      </xdr:nvCxnSpPr>
      <xdr:spPr>
        <a:xfrm>
          <a:off x="1981200" y="4638675"/>
          <a:ext cx="1047751" cy="952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742951</xdr:colOff>
      <xdr:row>25</xdr:row>
      <xdr:rowOff>180975</xdr:rowOff>
    </xdr:from>
    <xdr:to>
      <xdr:col>5</xdr:col>
      <xdr:colOff>228601</xdr:colOff>
      <xdr:row>28</xdr:row>
      <xdr:rowOff>142875</xdr:rowOff>
    </xdr:to>
    <xdr:sp macro="" textlink="">
      <xdr:nvSpPr>
        <xdr:cNvPr id="55" name="Rectángulo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3028951" y="5324475"/>
          <a:ext cx="1009650" cy="5334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X</a:t>
          </a:r>
          <a:r>
            <a:rPr lang="es-ES" sz="1100">
              <a:latin typeface="Calibri" panose="020F0502020204030204" pitchFamily="34" charset="0"/>
            </a:rPr>
            <a:t>₆</a:t>
          </a:r>
          <a:endParaRPr lang="es-ES" sz="1100"/>
        </a:p>
      </xdr:txBody>
    </xdr:sp>
    <xdr:clientData/>
  </xdr:twoCellAnchor>
  <xdr:twoCellAnchor>
    <xdr:from>
      <xdr:col>2</xdr:col>
      <xdr:colOff>457200</xdr:colOff>
      <xdr:row>17</xdr:row>
      <xdr:rowOff>76200</xdr:rowOff>
    </xdr:from>
    <xdr:to>
      <xdr:col>4</xdr:col>
      <xdr:colOff>1</xdr:colOff>
      <xdr:row>22</xdr:row>
      <xdr:rowOff>66675</xdr:rowOff>
    </xdr:to>
    <xdr:cxnSp macro="">
      <xdr:nvCxnSpPr>
        <xdr:cNvPr id="56" name="Conector recto de flecha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>
          <a:stCxn id="60" idx="6"/>
          <a:endCxn id="51" idx="1"/>
        </xdr:cNvCxnSpPr>
      </xdr:nvCxnSpPr>
      <xdr:spPr>
        <a:xfrm flipV="1">
          <a:off x="1981200" y="3695700"/>
          <a:ext cx="1066801" cy="942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20</xdr:row>
      <xdr:rowOff>171450</xdr:rowOff>
    </xdr:from>
    <xdr:to>
      <xdr:col>5</xdr:col>
      <xdr:colOff>247650</xdr:colOff>
      <xdr:row>23</xdr:row>
      <xdr:rowOff>133350</xdr:rowOff>
    </xdr:to>
    <xdr:sp macro="" textlink="">
      <xdr:nvSpPr>
        <xdr:cNvPr id="57" name="Rectángulo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3048000" y="4362450"/>
          <a:ext cx="1009650" cy="53340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X</a:t>
          </a:r>
          <a:r>
            <a:rPr lang="es-ES" sz="1100">
              <a:latin typeface="Calibri" panose="020F0502020204030204" pitchFamily="34" charset="0"/>
            </a:rPr>
            <a:t>₅</a:t>
          </a:r>
        </a:p>
      </xdr:txBody>
    </xdr:sp>
    <xdr:clientData/>
  </xdr:twoCellAnchor>
  <xdr:twoCellAnchor>
    <xdr:from>
      <xdr:col>6</xdr:col>
      <xdr:colOff>28575</xdr:colOff>
      <xdr:row>21</xdr:row>
      <xdr:rowOff>38100</xdr:rowOff>
    </xdr:from>
    <xdr:to>
      <xdr:col>7</xdr:col>
      <xdr:colOff>0</xdr:colOff>
      <xdr:row>23</xdr:row>
      <xdr:rowOff>85725</xdr:rowOff>
    </xdr:to>
    <xdr:sp macro="" textlink="">
      <xdr:nvSpPr>
        <xdr:cNvPr id="58" name="Elips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4600575" y="4419600"/>
          <a:ext cx="733425" cy="428625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error</a:t>
          </a:r>
        </a:p>
      </xdr:txBody>
    </xdr:sp>
    <xdr:clientData/>
  </xdr:twoCellAnchor>
  <xdr:twoCellAnchor>
    <xdr:from>
      <xdr:col>6</xdr:col>
      <xdr:colOff>19050</xdr:colOff>
      <xdr:row>26</xdr:row>
      <xdr:rowOff>47625</xdr:rowOff>
    </xdr:from>
    <xdr:to>
      <xdr:col>6</xdr:col>
      <xdr:colOff>752475</xdr:colOff>
      <xdr:row>28</xdr:row>
      <xdr:rowOff>95250</xdr:rowOff>
    </xdr:to>
    <xdr:sp macro="" textlink="">
      <xdr:nvSpPr>
        <xdr:cNvPr id="59" name="Elips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4591050" y="5381625"/>
          <a:ext cx="733425" cy="428625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error</a:t>
          </a:r>
        </a:p>
      </xdr:txBody>
    </xdr:sp>
    <xdr:clientData/>
  </xdr:twoCellAnchor>
  <xdr:twoCellAnchor>
    <xdr:from>
      <xdr:col>0</xdr:col>
      <xdr:colOff>590550</xdr:colOff>
      <xdr:row>20</xdr:row>
      <xdr:rowOff>38100</xdr:rowOff>
    </xdr:from>
    <xdr:to>
      <xdr:col>2</xdr:col>
      <xdr:colOff>457200</xdr:colOff>
      <xdr:row>24</xdr:row>
      <xdr:rowOff>95250</xdr:rowOff>
    </xdr:to>
    <xdr:sp macro="" textlink="">
      <xdr:nvSpPr>
        <xdr:cNvPr id="60" name="Elipse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590550" y="4229100"/>
          <a:ext cx="1390650" cy="819150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FACTOR</a:t>
          </a:r>
          <a:r>
            <a:rPr lang="es-ES" sz="1100" baseline="0"/>
            <a:t> 2</a:t>
          </a:r>
          <a:endParaRPr lang="es-ES" sz="1100"/>
        </a:p>
      </xdr:txBody>
    </xdr:sp>
    <xdr:clientData/>
  </xdr:twoCellAnchor>
  <xdr:twoCellAnchor>
    <xdr:from>
      <xdr:col>5</xdr:col>
      <xdr:colOff>247651</xdr:colOff>
      <xdr:row>17</xdr:row>
      <xdr:rowOff>61913</xdr:rowOff>
    </xdr:from>
    <xdr:to>
      <xdr:col>6</xdr:col>
      <xdr:colOff>28575</xdr:colOff>
      <xdr:row>17</xdr:row>
      <xdr:rowOff>76200</xdr:rowOff>
    </xdr:to>
    <xdr:cxnSp macro="">
      <xdr:nvCxnSpPr>
        <xdr:cNvPr id="61" name="Conector recto de flecha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CxnSpPr>
          <a:stCxn id="52" idx="2"/>
          <a:endCxn id="51" idx="3"/>
        </xdr:cNvCxnSpPr>
      </xdr:nvCxnSpPr>
      <xdr:spPr>
        <a:xfrm flipH="1">
          <a:off x="4057651" y="3681413"/>
          <a:ext cx="542924" cy="142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247650</xdr:colOff>
      <xdr:row>22</xdr:row>
      <xdr:rowOff>57150</xdr:rowOff>
    </xdr:from>
    <xdr:to>
      <xdr:col>6</xdr:col>
      <xdr:colOff>28575</xdr:colOff>
      <xdr:row>22</xdr:row>
      <xdr:rowOff>61913</xdr:rowOff>
    </xdr:to>
    <xdr:cxnSp macro="">
      <xdr:nvCxnSpPr>
        <xdr:cNvPr id="62" name="Conector recto de flecha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>
          <a:stCxn id="58" idx="2"/>
          <a:endCxn id="57" idx="3"/>
        </xdr:cNvCxnSpPr>
      </xdr:nvCxnSpPr>
      <xdr:spPr>
        <a:xfrm flipH="1" flipV="1">
          <a:off x="4057650" y="4629150"/>
          <a:ext cx="542925" cy="476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228601</xdr:colOff>
      <xdr:row>27</xdr:row>
      <xdr:rowOff>66675</xdr:rowOff>
    </xdr:from>
    <xdr:to>
      <xdr:col>6</xdr:col>
      <xdr:colOff>19050</xdr:colOff>
      <xdr:row>27</xdr:row>
      <xdr:rowOff>71438</xdr:rowOff>
    </xdr:to>
    <xdr:cxnSp macro="">
      <xdr:nvCxnSpPr>
        <xdr:cNvPr id="63" name="Conector recto de flecha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>
          <a:stCxn id="59" idx="2"/>
          <a:endCxn id="55" idx="3"/>
        </xdr:cNvCxnSpPr>
      </xdr:nvCxnSpPr>
      <xdr:spPr>
        <a:xfrm flipH="1" flipV="1">
          <a:off x="4038601" y="5591175"/>
          <a:ext cx="552449" cy="476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2"/>
  <sheetViews>
    <sheetView showGridLines="0" tabSelected="1" topLeftCell="A7" workbookViewId="0">
      <selection activeCell="A20" sqref="A20:F33"/>
    </sheetView>
  </sheetViews>
  <sheetFormatPr baseColWidth="10" defaultRowHeight="14.4" x14ac:dyDescent="0.3"/>
  <cols>
    <col min="1" max="1" width="3.44140625" customWidth="1"/>
    <col min="3" max="3" width="13" bestFit="1" customWidth="1"/>
    <col min="5" max="5" width="14.5546875" bestFit="1" customWidth="1"/>
    <col min="6" max="6" width="7.88671875" bestFit="1" customWidth="1"/>
  </cols>
  <sheetData>
    <row r="2" spans="2:6" ht="28.8" x14ac:dyDescent="0.3">
      <c r="B2" s="12" t="s">
        <v>0</v>
      </c>
      <c r="C2" s="12" t="s">
        <v>1</v>
      </c>
      <c r="D2" s="12" t="s">
        <v>15</v>
      </c>
      <c r="E2" s="12" t="s">
        <v>16</v>
      </c>
    </row>
    <row r="3" spans="2:6" x14ac:dyDescent="0.3">
      <c r="B3" s="4">
        <v>1</v>
      </c>
      <c r="C3" s="5">
        <v>2.4369999999999998</v>
      </c>
      <c r="D3" s="6">
        <f>C3/10</f>
        <v>0.24369999999999997</v>
      </c>
      <c r="E3" s="7">
        <f>SUM($D$3:D3)</f>
        <v>0.24369999999999997</v>
      </c>
      <c r="F3" s="1"/>
    </row>
    <row r="4" spans="2:6" x14ac:dyDescent="0.3">
      <c r="B4" s="4">
        <v>2</v>
      </c>
      <c r="C4" s="5">
        <v>1.7290000000000001</v>
      </c>
      <c r="D4" s="6">
        <f t="shared" ref="D4:D12" si="0">C4/10</f>
        <v>0.1729</v>
      </c>
      <c r="E4" s="7">
        <f>SUM($D$3:D4)</f>
        <v>0.41659999999999997</v>
      </c>
      <c r="F4" s="1"/>
    </row>
    <row r="5" spans="2:6" x14ac:dyDescent="0.3">
      <c r="B5" s="4">
        <v>3</v>
      </c>
      <c r="C5" s="5">
        <v>1.3009999999999999</v>
      </c>
      <c r="D5" s="6">
        <f t="shared" si="0"/>
        <v>0.13009999999999999</v>
      </c>
      <c r="E5" s="7">
        <f>SUM($D$3:D5)</f>
        <v>0.54669999999999996</v>
      </c>
      <c r="F5" s="1"/>
    </row>
    <row r="6" spans="2:6" x14ac:dyDescent="0.3">
      <c r="B6" s="4">
        <v>4</v>
      </c>
      <c r="C6" s="5">
        <v>0.90900000000000003</v>
      </c>
      <c r="D6" s="6">
        <f t="shared" si="0"/>
        <v>9.0900000000000009E-2</v>
      </c>
      <c r="E6" s="7">
        <f>SUM($D$3:D6)</f>
        <v>0.63759999999999994</v>
      </c>
      <c r="F6" s="1"/>
    </row>
    <row r="7" spans="2:6" x14ac:dyDescent="0.3">
      <c r="B7" s="4">
        <v>5</v>
      </c>
      <c r="C7" s="5">
        <v>0.82599999999999996</v>
      </c>
      <c r="D7" s="6">
        <f t="shared" si="0"/>
        <v>8.2599999999999993E-2</v>
      </c>
      <c r="E7" s="7">
        <f>SUM($D$3:D7)</f>
        <v>0.72019999999999995</v>
      </c>
      <c r="F7" s="1"/>
    </row>
    <row r="8" spans="2:6" x14ac:dyDescent="0.3">
      <c r="B8" s="4">
        <v>6</v>
      </c>
      <c r="C8" s="5">
        <v>0.74299999999999999</v>
      </c>
      <c r="D8" s="6">
        <f t="shared" si="0"/>
        <v>7.4300000000000005E-2</v>
      </c>
      <c r="E8" s="7">
        <f>SUM($D$3:D8)</f>
        <v>0.79449999999999998</v>
      </c>
      <c r="F8" s="1"/>
    </row>
    <row r="9" spans="2:6" x14ac:dyDescent="0.3">
      <c r="B9" s="4">
        <v>7</v>
      </c>
      <c r="C9" s="5">
        <v>0.70099999999999996</v>
      </c>
      <c r="D9" s="6">
        <f t="shared" si="0"/>
        <v>7.0099999999999996E-2</v>
      </c>
      <c r="E9" s="7">
        <f>SUM($D$3:D9)</f>
        <v>0.86460000000000004</v>
      </c>
      <c r="F9" s="1"/>
    </row>
    <row r="10" spans="2:6" x14ac:dyDescent="0.3">
      <c r="B10" s="4">
        <v>8</v>
      </c>
      <c r="C10" s="5">
        <v>0.61399999999999999</v>
      </c>
      <c r="D10" s="6">
        <f t="shared" si="0"/>
        <v>6.1399999999999996E-2</v>
      </c>
      <c r="E10" s="7">
        <f>SUM($D$3:D10)</f>
        <v>0.92600000000000005</v>
      </c>
      <c r="F10" s="1"/>
    </row>
    <row r="11" spans="2:6" x14ac:dyDescent="0.3">
      <c r="B11" s="4">
        <v>9</v>
      </c>
      <c r="C11" s="5">
        <v>0.48299999999999998</v>
      </c>
      <c r="D11" s="6">
        <f t="shared" si="0"/>
        <v>4.8299999999999996E-2</v>
      </c>
      <c r="E11" s="7">
        <f>SUM($D$3:D11)</f>
        <v>0.97430000000000005</v>
      </c>
      <c r="F11" s="1"/>
    </row>
    <row r="12" spans="2:6" x14ac:dyDescent="0.3">
      <c r="B12" s="4">
        <v>10</v>
      </c>
      <c r="C12" s="8">
        <v>0.25700000000000001</v>
      </c>
      <c r="D12" s="6">
        <f t="shared" si="0"/>
        <v>2.5700000000000001E-2</v>
      </c>
      <c r="E12" s="7">
        <f>SUM($D$3:D12)</f>
        <v>1</v>
      </c>
      <c r="F12" s="1"/>
    </row>
    <row r="13" spans="2:6" x14ac:dyDescent="0.3">
      <c r="C13" s="2"/>
    </row>
    <row r="21" spans="2:5" ht="15" thickBot="1" x14ac:dyDescent="0.35">
      <c r="B21" s="4"/>
      <c r="C21" s="4" t="s">
        <v>12</v>
      </c>
      <c r="D21" s="11" t="s">
        <v>13</v>
      </c>
      <c r="E21" s="3" t="s">
        <v>14</v>
      </c>
    </row>
    <row r="22" spans="2:5" x14ac:dyDescent="0.3">
      <c r="B22" s="4" t="s">
        <v>2</v>
      </c>
      <c r="C22" s="13">
        <v>0.185068446223701</v>
      </c>
      <c r="D22" s="14">
        <v>0.89416650693105404</v>
      </c>
      <c r="E22" s="22">
        <f>SUMPRODUCT(C22:D22,C22:D22)</f>
        <v>0.83378407190493764</v>
      </c>
    </row>
    <row r="23" spans="2:5" x14ac:dyDescent="0.3">
      <c r="B23" s="4" t="s">
        <v>3</v>
      </c>
      <c r="C23" s="13">
        <v>0.112</v>
      </c>
      <c r="D23" s="15">
        <v>0.72942092114430401</v>
      </c>
      <c r="E23" s="22">
        <f t="shared" ref="E23:E31" si="1">SUMPRODUCT(C23:D23,C23:D23)</f>
        <v>0.54459888020300495</v>
      </c>
    </row>
    <row r="24" spans="2:5" x14ac:dyDescent="0.3">
      <c r="B24" s="4" t="s">
        <v>4</v>
      </c>
      <c r="C24" s="13">
        <v>0.20699999999999999</v>
      </c>
      <c r="D24" s="15">
        <v>0.52316869911222696</v>
      </c>
      <c r="E24" s="22">
        <f t="shared" si="1"/>
        <v>0.31655448773077988</v>
      </c>
    </row>
    <row r="25" spans="2:5" ht="15" thickBot="1" x14ac:dyDescent="0.35">
      <c r="B25" s="4" t="s">
        <v>5</v>
      </c>
      <c r="C25" s="16">
        <v>0.139136131761043</v>
      </c>
      <c r="D25" s="17">
        <v>0.42466789607298572</v>
      </c>
      <c r="E25" s="22">
        <f t="shared" si="1"/>
        <v>0.19970168511648251</v>
      </c>
    </row>
    <row r="26" spans="2:5" x14ac:dyDescent="0.3">
      <c r="B26" s="9" t="s">
        <v>6</v>
      </c>
      <c r="C26" s="14">
        <v>-0.69646606807462996</v>
      </c>
      <c r="D26" s="18">
        <v>0.185068446223701</v>
      </c>
      <c r="E26" s="23">
        <f t="shared" si="1"/>
        <v>0.51931531376699003</v>
      </c>
    </row>
    <row r="27" spans="2:5" x14ac:dyDescent="0.3">
      <c r="B27" s="9" t="s">
        <v>7</v>
      </c>
      <c r="C27" s="15">
        <v>-0.54329369054565901</v>
      </c>
      <c r="D27" s="19">
        <v>0.23787078248551399</v>
      </c>
      <c r="E27" s="23">
        <f t="shared" si="1"/>
        <v>0.35175054334699296</v>
      </c>
    </row>
    <row r="28" spans="2:5" x14ac:dyDescent="0.3">
      <c r="B28" s="9" t="s">
        <v>8</v>
      </c>
      <c r="C28" s="15">
        <v>0.84728608942857997</v>
      </c>
      <c r="D28" s="19">
        <v>0</v>
      </c>
      <c r="E28" s="23">
        <f t="shared" si="1"/>
        <v>0.71789371733917562</v>
      </c>
    </row>
    <row r="29" spans="2:5" x14ac:dyDescent="0.3">
      <c r="B29" s="9" t="s">
        <v>9</v>
      </c>
      <c r="C29" s="15">
        <v>-0.68843034857456131</v>
      </c>
      <c r="D29" s="19">
        <v>0.29416650693105401</v>
      </c>
      <c r="E29" s="23">
        <f t="shared" si="1"/>
        <v>0.56047027863850984</v>
      </c>
    </row>
    <row r="30" spans="2:5" x14ac:dyDescent="0.3">
      <c r="B30" s="10" t="s">
        <v>10</v>
      </c>
      <c r="C30" s="20">
        <v>3.746360797272752E-2</v>
      </c>
      <c r="D30" s="21">
        <v>0</v>
      </c>
      <c r="E30" s="23">
        <f t="shared" si="1"/>
        <v>1.4035219223342129E-3</v>
      </c>
    </row>
    <row r="31" spans="2:5" ht="15" thickBot="1" x14ac:dyDescent="0.35">
      <c r="B31" s="9" t="s">
        <v>11</v>
      </c>
      <c r="C31" s="17">
        <v>-0.75524008734988701</v>
      </c>
      <c r="D31" s="19">
        <v>0.19212711322146192</v>
      </c>
      <c r="E31" s="23">
        <f t="shared" si="1"/>
        <v>0.60730041717507732</v>
      </c>
    </row>
    <row r="32" spans="2:5" x14ac:dyDescent="0.3">
      <c r="E32" s="24">
        <f>SUM(E22:E31)</f>
        <v>4.6527729171442855</v>
      </c>
    </row>
  </sheetData>
  <sortState xmlns:xlrd2="http://schemas.microsoft.com/office/spreadsheetml/2017/richdata2" ref="C3:C12">
    <sortCondition descending="1" ref="C3"/>
  </sortState>
  <conditionalFormatting sqref="C22:D3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{2401B2ED-002C-42F1-AA0E-AEC3ED3DCB53}</x14:id>
        </ext>
      </extLst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01B2ED-002C-42F1-AA0E-AEC3ED3DCB5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C22:D31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topLeftCell="A9" workbookViewId="0">
      <selection sqref="A1:H30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2016-07-18T17:17:47Z</dcterms:created>
  <dcterms:modified xsi:type="dcterms:W3CDTF">2020-02-18T22:07:53Z</dcterms:modified>
</cp:coreProperties>
</file>