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COCHRANS Q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C23" i="1"/>
  <c r="I4" i="1"/>
  <c r="I3" i="1"/>
  <c r="I5" i="1" s="1"/>
  <c r="I9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F23" i="1" l="1"/>
  <c r="I6" i="1" s="1"/>
  <c r="I8" i="1" s="1"/>
  <c r="I10" i="1" s="1"/>
</calcChain>
</file>

<file path=xl/sharedStrings.xml><?xml version="1.0" encoding="utf-8"?>
<sst xmlns="http://schemas.openxmlformats.org/spreadsheetml/2006/main" count="14" uniqueCount="13">
  <si>
    <t>df</t>
  </si>
  <si>
    <t>p-value</t>
  </si>
  <si>
    <t>sig</t>
  </si>
  <si>
    <t>Customer</t>
  </si>
  <si>
    <t>k</t>
  </si>
  <si>
    <t>n</t>
  </si>
  <si>
    <t>Q</t>
  </si>
  <si>
    <t>alpha</t>
  </si>
  <si>
    <t>Q-crit</t>
  </si>
  <si>
    <t>Total</t>
  </si>
  <si>
    <t>High season</t>
  </si>
  <si>
    <t>Intermediate season</t>
  </si>
  <si>
    <t>Low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</si>
</sst>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\ _€_-;\-* #,##0.00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3</xdr:row>
      <xdr:rowOff>0</xdr:rowOff>
    </xdr:from>
    <xdr:to>
      <xdr:col>14</xdr:col>
      <xdr:colOff>457200</xdr:colOff>
      <xdr:row>9</xdr:row>
      <xdr:rowOff>133350</xdr:rowOff>
    </xdr:to>
    <xdr:sp macro="" textlink="">
      <xdr:nvSpPr>
        <xdr:cNvPr id="3" name="Rectángulo redondeado 2"/>
        <xdr:cNvSpPr/>
      </xdr:nvSpPr>
      <xdr:spPr>
        <a:xfrm>
          <a:off x="6438900" y="762000"/>
          <a:ext cx="3333750" cy="12763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change</a:t>
          </a:r>
          <a:r>
            <a:rPr lang="es-ES" sz="1100" baseline="0"/>
            <a:t> data in C3:E22</a:t>
          </a:r>
        </a:p>
        <a:p>
          <a:pPr algn="l"/>
          <a:r>
            <a:rPr lang="es-ES" sz="1100" baseline="0"/>
            <a:t>- if J10 says "yes" than you reject the null hypothesis and there is a significant difference in the satisfaction of clients in different seasons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tabSelected="1" workbookViewId="0">
      <selection activeCell="G20" sqref="G20"/>
    </sheetView>
  </sheetViews>
  <sheetFormatPr baseColWidth="10" defaultRowHeight="15" x14ac:dyDescent="0.25"/>
  <cols>
    <col min="1" max="1" width="3.85546875" customWidth="1"/>
    <col min="4" max="4" width="12.5703125" customWidth="1"/>
    <col min="7" max="7" width="5" customWidth="1"/>
    <col min="10" max="10" width="4" customWidth="1"/>
  </cols>
  <sheetData>
    <row r="2" spans="2:9" ht="30" x14ac:dyDescent="0.25">
      <c r="B2" s="10" t="s">
        <v>3</v>
      </c>
      <c r="C2" s="9" t="s">
        <v>10</v>
      </c>
      <c r="D2" s="9" t="s">
        <v>11</v>
      </c>
      <c r="E2" s="9" t="s">
        <v>12</v>
      </c>
      <c r="F2" s="9" t="s">
        <v>9</v>
      </c>
    </row>
    <row r="3" spans="2:9" x14ac:dyDescent="0.25">
      <c r="B3" s="1">
        <v>1</v>
      </c>
      <c r="C3" s="12">
        <v>1</v>
      </c>
      <c r="D3" s="12">
        <v>1</v>
      </c>
      <c r="E3" s="12">
        <v>1</v>
      </c>
      <c r="F3" s="1">
        <f>SUM(C3:E3)</f>
        <v>3</v>
      </c>
      <c r="H3" s="4" t="s">
        <v>4</v>
      </c>
      <c r="I3" s="5">
        <f>COUNTA(C2:E2)</f>
        <v>3</v>
      </c>
    </row>
    <row r="4" spans="2:9" x14ac:dyDescent="0.25">
      <c r="B4" s="2">
        <v>2</v>
      </c>
      <c r="C4" s="13">
        <v>0</v>
      </c>
      <c r="D4" s="13">
        <v>1</v>
      </c>
      <c r="E4" s="13">
        <v>1</v>
      </c>
      <c r="F4" s="2">
        <f t="shared" ref="F4:F22" si="0">SUM(C4:E4)</f>
        <v>2</v>
      </c>
      <c r="H4" s="4" t="s">
        <v>5</v>
      </c>
      <c r="I4" s="5">
        <f>COUNT(C3:C22)</f>
        <v>20</v>
      </c>
    </row>
    <row r="5" spans="2:9" x14ac:dyDescent="0.25">
      <c r="B5" s="2">
        <v>3</v>
      </c>
      <c r="C5" s="13">
        <v>0</v>
      </c>
      <c r="D5" s="13">
        <v>0</v>
      </c>
      <c r="E5" s="13">
        <v>1</v>
      </c>
      <c r="F5" s="2">
        <f t="shared" si="0"/>
        <v>1</v>
      </c>
      <c r="H5" s="4" t="s">
        <v>0</v>
      </c>
      <c r="I5" s="5">
        <f>I3-1</f>
        <v>2</v>
      </c>
    </row>
    <row r="6" spans="2:9" x14ac:dyDescent="0.25">
      <c r="B6" s="2">
        <v>4</v>
      </c>
      <c r="C6" s="13">
        <v>0</v>
      </c>
      <c r="D6" s="13">
        <v>1</v>
      </c>
      <c r="E6" s="13">
        <v>1</v>
      </c>
      <c r="F6" s="2">
        <f t="shared" si="0"/>
        <v>2</v>
      </c>
      <c r="H6" s="4" t="s">
        <v>6</v>
      </c>
      <c r="I6" s="8">
        <f>I5*(I3*SUMSQ(C23:E23)-F23^2)/(I3*F23-SUMSQ(F3:F22))</f>
        <v>9.875</v>
      </c>
    </row>
    <row r="7" spans="2:9" x14ac:dyDescent="0.25">
      <c r="B7" s="2">
        <v>5</v>
      </c>
      <c r="C7" s="13">
        <v>1</v>
      </c>
      <c r="D7" s="13">
        <v>0</v>
      </c>
      <c r="E7" s="13">
        <v>0</v>
      </c>
      <c r="F7" s="2">
        <f t="shared" si="0"/>
        <v>1</v>
      </c>
      <c r="H7" s="4" t="s">
        <v>7</v>
      </c>
      <c r="I7" s="5">
        <v>0.05</v>
      </c>
    </row>
    <row r="8" spans="2:9" x14ac:dyDescent="0.25">
      <c r="B8" s="2">
        <v>6</v>
      </c>
      <c r="C8" s="13">
        <v>0</v>
      </c>
      <c r="D8" s="13">
        <v>1</v>
      </c>
      <c r="E8" s="13">
        <v>1</v>
      </c>
      <c r="F8" s="2">
        <f t="shared" si="0"/>
        <v>2</v>
      </c>
      <c r="H8" s="4" t="s">
        <v>1</v>
      </c>
      <c r="I8" s="5">
        <f>_xlfn.CHISQ.DIST.RT(I6,I5)</f>
        <v>7.1725072450086989E-3</v>
      </c>
    </row>
    <row r="9" spans="2:9" x14ac:dyDescent="0.25">
      <c r="B9" s="2">
        <v>7</v>
      </c>
      <c r="C9" s="13">
        <v>0</v>
      </c>
      <c r="D9" s="13">
        <v>1</v>
      </c>
      <c r="E9" s="13">
        <v>1</v>
      </c>
      <c r="F9" s="2">
        <f t="shared" si="0"/>
        <v>2</v>
      </c>
      <c r="H9" s="4" t="s">
        <v>8</v>
      </c>
      <c r="I9" s="5">
        <f>_xlfn.CHISQ.INV.RT(I7,I5)</f>
        <v>5.9914645471079817</v>
      </c>
    </row>
    <row r="10" spans="2:9" x14ac:dyDescent="0.25">
      <c r="B10" s="2">
        <v>8</v>
      </c>
      <c r="C10" s="13">
        <v>0</v>
      </c>
      <c r="D10" s="13">
        <v>0</v>
      </c>
      <c r="E10" s="13">
        <v>0</v>
      </c>
      <c r="F10" s="2">
        <f t="shared" si="0"/>
        <v>0</v>
      </c>
      <c r="H10" s="6" t="s">
        <v>2</v>
      </c>
      <c r="I10" s="7" t="str">
        <f>IF(I8&lt;I7,"yes","no")</f>
        <v>yes</v>
      </c>
    </row>
    <row r="11" spans="2:9" x14ac:dyDescent="0.25">
      <c r="B11" s="2">
        <v>9</v>
      </c>
      <c r="C11" s="13">
        <v>0</v>
      </c>
      <c r="D11" s="13">
        <v>1</v>
      </c>
      <c r="E11" s="13">
        <v>1</v>
      </c>
      <c r="F11" s="2">
        <f t="shared" si="0"/>
        <v>2</v>
      </c>
    </row>
    <row r="12" spans="2:9" x14ac:dyDescent="0.25">
      <c r="B12" s="2">
        <v>10</v>
      </c>
      <c r="C12" s="13">
        <v>0</v>
      </c>
      <c r="D12" s="13">
        <v>0</v>
      </c>
      <c r="E12" s="13">
        <v>0</v>
      </c>
      <c r="F12" s="2">
        <f t="shared" si="0"/>
        <v>0</v>
      </c>
    </row>
    <row r="13" spans="2:9" x14ac:dyDescent="0.25">
      <c r="B13" s="2">
        <v>11</v>
      </c>
      <c r="C13" s="13">
        <v>1</v>
      </c>
      <c r="D13" s="13">
        <v>1</v>
      </c>
      <c r="E13" s="13">
        <v>0</v>
      </c>
      <c r="F13" s="2">
        <f t="shared" si="0"/>
        <v>2</v>
      </c>
    </row>
    <row r="14" spans="2:9" x14ac:dyDescent="0.25">
      <c r="B14" s="2">
        <v>12</v>
      </c>
      <c r="C14" s="13">
        <v>0</v>
      </c>
      <c r="D14" s="13">
        <v>1</v>
      </c>
      <c r="E14" s="13">
        <v>1</v>
      </c>
      <c r="F14" s="2">
        <f t="shared" si="0"/>
        <v>2</v>
      </c>
    </row>
    <row r="15" spans="2:9" x14ac:dyDescent="0.25">
      <c r="B15" s="2">
        <v>13</v>
      </c>
      <c r="C15" s="13">
        <v>0</v>
      </c>
      <c r="D15" s="13">
        <v>0</v>
      </c>
      <c r="E15" s="13">
        <v>0</v>
      </c>
      <c r="F15" s="2">
        <f t="shared" si="0"/>
        <v>0</v>
      </c>
    </row>
    <row r="16" spans="2:9" x14ac:dyDescent="0.25">
      <c r="B16" s="2">
        <v>14</v>
      </c>
      <c r="C16" s="13">
        <v>1</v>
      </c>
      <c r="D16" s="13">
        <v>0</v>
      </c>
      <c r="E16" s="13">
        <v>1</v>
      </c>
      <c r="F16" s="2">
        <f t="shared" si="0"/>
        <v>2</v>
      </c>
    </row>
    <row r="17" spans="2:6" x14ac:dyDescent="0.25">
      <c r="B17" s="2">
        <v>15</v>
      </c>
      <c r="C17" s="13">
        <v>0</v>
      </c>
      <c r="D17" s="13">
        <v>1</v>
      </c>
      <c r="E17" s="13">
        <v>1</v>
      </c>
      <c r="F17" s="2">
        <f t="shared" si="0"/>
        <v>2</v>
      </c>
    </row>
    <row r="18" spans="2:6" x14ac:dyDescent="0.25">
      <c r="B18" s="2">
        <v>16</v>
      </c>
      <c r="C18" s="13">
        <v>0</v>
      </c>
      <c r="D18" s="13">
        <v>1</v>
      </c>
      <c r="E18" s="13">
        <v>1</v>
      </c>
      <c r="F18" s="2">
        <f t="shared" si="0"/>
        <v>2</v>
      </c>
    </row>
    <row r="19" spans="2:6" x14ac:dyDescent="0.25">
      <c r="B19" s="2">
        <v>17</v>
      </c>
      <c r="C19" s="13">
        <v>0</v>
      </c>
      <c r="D19" s="13">
        <v>0</v>
      </c>
      <c r="E19" s="13">
        <v>1</v>
      </c>
      <c r="F19" s="2">
        <f t="shared" si="0"/>
        <v>1</v>
      </c>
    </row>
    <row r="20" spans="2:6" x14ac:dyDescent="0.25">
      <c r="B20" s="2">
        <v>18</v>
      </c>
      <c r="C20" s="13">
        <v>0</v>
      </c>
      <c r="D20" s="13">
        <v>1</v>
      </c>
      <c r="E20" s="13">
        <v>1</v>
      </c>
      <c r="F20" s="2">
        <f t="shared" si="0"/>
        <v>2</v>
      </c>
    </row>
    <row r="21" spans="2:6" x14ac:dyDescent="0.25">
      <c r="B21" s="2">
        <v>19</v>
      </c>
      <c r="C21" s="13">
        <v>1</v>
      </c>
      <c r="D21" s="13">
        <v>0</v>
      </c>
      <c r="E21" s="13">
        <v>1</v>
      </c>
      <c r="F21" s="2">
        <f t="shared" si="0"/>
        <v>2</v>
      </c>
    </row>
    <row r="22" spans="2:6" x14ac:dyDescent="0.25">
      <c r="B22" s="3">
        <v>20</v>
      </c>
      <c r="C22" s="14">
        <v>0</v>
      </c>
      <c r="D22" s="14">
        <v>1</v>
      </c>
      <c r="E22" s="14">
        <v>1</v>
      </c>
      <c r="F22" s="3">
        <f t="shared" si="0"/>
        <v>2</v>
      </c>
    </row>
    <row r="23" spans="2:6" x14ac:dyDescent="0.25">
      <c r="B23" s="11" t="s">
        <v>9</v>
      </c>
      <c r="C23" s="4">
        <f>SUM(C3:C22)</f>
        <v>5</v>
      </c>
      <c r="D23" s="4">
        <f t="shared" ref="D23:F23" si="1">SUM(D3:D22)</f>
        <v>12</v>
      </c>
      <c r="E23" s="4">
        <f t="shared" si="1"/>
        <v>15</v>
      </c>
      <c r="F23" s="4">
        <f t="shared" si="1"/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COCHRANS 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2016-07-13T19:40:53Z</dcterms:created>
  <dcterms:modified xsi:type="dcterms:W3CDTF">2016-10-22T11:55:34Z</dcterms:modified>
</cp:coreProperties>
</file>