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cappini\Desktop\INFO ELIPSOS\PERS\EBOOK- 100 TOOLS FOR ANALYSTS\80 FMBA Blog\CUSTOMER ANALYTICS\"/>
    </mc:Choice>
  </mc:AlternateContent>
  <bookViews>
    <workbookView xWindow="0" yWindow="0" windowWidth="20490" windowHeight="7755"/>
  </bookViews>
  <sheets>
    <sheet name="SCORING MODEL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2" l="1"/>
  <c r="L5" i="2"/>
  <c r="N5" i="2" s="1"/>
  <c r="L6" i="2"/>
  <c r="L4" i="2"/>
  <c r="M5" i="2"/>
  <c r="M6" i="2"/>
  <c r="N6" i="2" s="1"/>
  <c r="M4" i="2"/>
</calcChain>
</file>

<file path=xl/sharedStrings.xml><?xml version="1.0" encoding="utf-8"?>
<sst xmlns="http://schemas.openxmlformats.org/spreadsheetml/2006/main" count="30" uniqueCount="18">
  <si>
    <t>Intercept</t>
  </si>
  <si>
    <t>Recency</t>
  </si>
  <si>
    <t>Frequency</t>
  </si>
  <si>
    <t>Avg amount</t>
  </si>
  <si>
    <t>Purchase probability</t>
  </si>
  <si>
    <t>Estimated amount</t>
  </si>
  <si>
    <t>Coefficients</t>
  </si>
  <si>
    <t>Recency (days)</t>
  </si>
  <si>
    <t>First purchase (days)</t>
  </si>
  <si>
    <t>Score</t>
  </si>
  <si>
    <t>…</t>
  </si>
  <si>
    <t>First purchase</t>
  </si>
  <si>
    <t>YEAR -1 DATA</t>
  </si>
  <si>
    <t>FORECAST YEAR</t>
  </si>
  <si>
    <t>Max. amount</t>
  </si>
  <si>
    <t>Customer Id</t>
  </si>
  <si>
    <t>Regressions Results</t>
  </si>
  <si>
    <t>Frequency (purchases)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</si>
</sst>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£&quot;* #,##0.00_-;\-&quot;£&quot;* #,##0.00_-;_-&quot;£&quot;* &quot;-&quot;??_-;_-@_-"/>
    <numFmt numFmtId="165" formatCode="_-[$€-2]\ * #,##0_-;\-[$€-2]\ * #,##0_-;_-[$€-2]\ * &quot;-&quot;??_-;_-@_-"/>
    <numFmt numFmtId="166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66" fontId="0" fillId="0" borderId="1" xfId="2" applyNumberFormat="1" applyFont="1" applyBorder="1"/>
    <xf numFmtId="165" fontId="0" fillId="0" borderId="1" xfId="1" applyNumberFormat="1" applyFont="1" applyBorder="1"/>
    <xf numFmtId="165" fontId="0" fillId="0" borderId="1" xfId="0" applyNumberFormat="1" applyBorder="1"/>
    <xf numFmtId="0" fontId="0" fillId="0" borderId="1" xfId="0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11" fontId="0" fillId="2" borderId="1" xfId="0" applyNumberFormat="1" applyFill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9525</xdr:rowOff>
    </xdr:from>
    <xdr:to>
      <xdr:col>4</xdr:col>
      <xdr:colOff>171450</xdr:colOff>
      <xdr:row>16</xdr:row>
      <xdr:rowOff>133350</xdr:rowOff>
    </xdr:to>
    <xdr:sp macro="" textlink="">
      <xdr:nvSpPr>
        <xdr:cNvPr id="2" name="Rettangolo arrotondato 1"/>
        <xdr:cNvSpPr/>
      </xdr:nvSpPr>
      <xdr:spPr>
        <a:xfrm>
          <a:off x="266700" y="2228850"/>
          <a:ext cx="3981450" cy="1266825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t"/>
        <a:lstStyle/>
        <a:p>
          <a:pPr algn="l"/>
          <a:r>
            <a:rPr lang="it-IT" sz="1100"/>
            <a:t>- Insert</a:t>
          </a:r>
          <a:r>
            <a:rPr lang="it-IT" sz="1100" baseline="0"/>
            <a:t> regressions coefficients in the table on the left (C4:D9) - predictions made with predictor variables of year -2 and target variables of year -1</a:t>
          </a:r>
        </a:p>
        <a:p>
          <a:pPr algn="l"/>
          <a:r>
            <a:rPr lang="it-IT" sz="1100" baseline="0"/>
            <a:t>- Insert in the second table year -1 predictor variables data (F:K), purchase probability, estimated amount, and the final score are calculated in the last three columns of the table</a:t>
          </a:r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9"/>
  <sheetViews>
    <sheetView showGridLines="0" tabSelected="1" workbookViewId="0">
      <selection activeCell="F15" sqref="F15"/>
    </sheetView>
  </sheetViews>
  <sheetFormatPr baseColWidth="10" defaultColWidth="9.140625" defaultRowHeight="15" x14ac:dyDescent="0.25"/>
  <cols>
    <col min="1" max="1" width="3.85546875" customWidth="1"/>
    <col min="2" max="2" width="20.42578125" customWidth="1"/>
    <col min="3" max="3" width="19.42578125" bestFit="1" customWidth="1"/>
    <col min="4" max="4" width="17.42578125" bestFit="1" customWidth="1"/>
    <col min="5" max="5" width="6.5703125" customWidth="1"/>
    <col min="6" max="14" width="13" customWidth="1"/>
  </cols>
  <sheetData>
    <row r="2" spans="2:14" x14ac:dyDescent="0.25">
      <c r="B2" s="10" t="s">
        <v>16</v>
      </c>
      <c r="C2" s="10"/>
      <c r="D2" s="10"/>
      <c r="F2" s="11" t="s">
        <v>12</v>
      </c>
      <c r="G2" s="11"/>
      <c r="H2" s="11"/>
      <c r="I2" s="11"/>
      <c r="J2" s="11"/>
      <c r="K2" s="11"/>
      <c r="L2" s="11" t="s">
        <v>13</v>
      </c>
      <c r="M2" s="11"/>
      <c r="N2" s="11"/>
    </row>
    <row r="3" spans="2:14" ht="39.75" customHeight="1" x14ac:dyDescent="0.25">
      <c r="B3" s="1" t="s">
        <v>6</v>
      </c>
      <c r="C3" s="1" t="s">
        <v>4</v>
      </c>
      <c r="D3" s="1" t="s">
        <v>5</v>
      </c>
      <c r="F3" s="1" t="s">
        <v>15</v>
      </c>
      <c r="G3" s="1" t="s">
        <v>7</v>
      </c>
      <c r="H3" s="1" t="s">
        <v>8</v>
      </c>
      <c r="I3" s="1" t="s">
        <v>17</v>
      </c>
      <c r="J3" s="1" t="s">
        <v>3</v>
      </c>
      <c r="K3" s="1" t="s">
        <v>14</v>
      </c>
      <c r="L3" s="1" t="s">
        <v>4</v>
      </c>
      <c r="M3" s="1" t="s">
        <v>5</v>
      </c>
      <c r="N3" s="1" t="s">
        <v>9</v>
      </c>
    </row>
    <row r="4" spans="2:14" x14ac:dyDescent="0.25">
      <c r="B4" s="2" t="s">
        <v>0</v>
      </c>
      <c r="C4" s="9">
        <v>0.53</v>
      </c>
      <c r="D4" s="7">
        <v>20.7</v>
      </c>
      <c r="F4" s="7">
        <v>1</v>
      </c>
      <c r="G4" s="7">
        <v>3464</v>
      </c>
      <c r="H4" s="7">
        <v>3464</v>
      </c>
      <c r="I4" s="7">
        <v>1</v>
      </c>
      <c r="J4" s="7">
        <v>30</v>
      </c>
      <c r="K4" s="7">
        <v>30</v>
      </c>
      <c r="L4" s="3">
        <f>1/(1+EXP(-($C$4+$C$5*G4+$C$6*H4+$C$7*I4+$C$8*J4+$C$9*K4)))</f>
        <v>0.99938333513801669</v>
      </c>
      <c r="M4" s="4">
        <f>$D$4*J4*$D$8+K4*$D$9</f>
        <v>88.440000000000012</v>
      </c>
      <c r="N4" s="5">
        <f>L4*M4</f>
        <v>88.385462159606206</v>
      </c>
    </row>
    <row r="5" spans="2:14" x14ac:dyDescent="0.25">
      <c r="B5" s="2" t="s">
        <v>1</v>
      </c>
      <c r="C5" s="9">
        <v>1.9E-3</v>
      </c>
      <c r="D5" s="7"/>
      <c r="F5" s="7">
        <v>2</v>
      </c>
      <c r="G5" s="7">
        <v>302</v>
      </c>
      <c r="H5" s="7">
        <v>3386</v>
      </c>
      <c r="I5" s="7">
        <v>6</v>
      </c>
      <c r="J5" s="7">
        <v>70</v>
      </c>
      <c r="K5" s="7">
        <v>80</v>
      </c>
      <c r="L5" s="3">
        <f t="shared" ref="L5:L6" si="0">1/(1+EXP(-($C$4+$C$5*G5+$C$6*H5+$C$7*I5+$C$8*J5+$C$9*K5)))</f>
        <v>0.92460544200122685</v>
      </c>
      <c r="M5" s="4">
        <f t="shared" ref="M5:M6" si="1">$D$4*J5*$D$8+K5*$D$9</f>
        <v>206.86</v>
      </c>
      <c r="N5" s="5">
        <f t="shared" ref="N5:N6" si="2">L5*M5</f>
        <v>191.26388173237379</v>
      </c>
    </row>
    <row r="6" spans="2:14" x14ac:dyDescent="0.25">
      <c r="B6" s="2" t="s">
        <v>11</v>
      </c>
      <c r="C6" s="9">
        <v>1.2E-5</v>
      </c>
      <c r="D6" s="7"/>
      <c r="F6" s="7">
        <v>3</v>
      </c>
      <c r="G6" s="7">
        <v>393</v>
      </c>
      <c r="H6" s="7">
        <v>3418</v>
      </c>
      <c r="I6" s="7">
        <v>10</v>
      </c>
      <c r="J6" s="7">
        <v>112</v>
      </c>
      <c r="K6" s="7">
        <v>153</v>
      </c>
      <c r="L6" s="3">
        <f t="shared" si="0"/>
        <v>0.97312290623372055</v>
      </c>
      <c r="M6" s="4">
        <f t="shared" si="1"/>
        <v>332.226</v>
      </c>
      <c r="N6" s="5">
        <f t="shared" si="2"/>
        <v>323.29673064640406</v>
      </c>
    </row>
    <row r="7" spans="2:14" x14ac:dyDescent="0.25">
      <c r="B7" s="2" t="s">
        <v>2</v>
      </c>
      <c r="C7" s="9">
        <v>0.22</v>
      </c>
      <c r="D7" s="7"/>
      <c r="F7" s="8" t="s">
        <v>10</v>
      </c>
      <c r="G7" s="8" t="s">
        <v>10</v>
      </c>
      <c r="H7" s="8" t="s">
        <v>10</v>
      </c>
      <c r="I7" s="8" t="s">
        <v>10</v>
      </c>
      <c r="J7" s="8" t="s">
        <v>10</v>
      </c>
      <c r="K7" s="8" t="s">
        <v>10</v>
      </c>
      <c r="L7" s="6" t="s">
        <v>10</v>
      </c>
      <c r="M7" s="6" t="s">
        <v>10</v>
      </c>
      <c r="N7" s="6" t="s">
        <v>10</v>
      </c>
    </row>
    <row r="8" spans="2:14" x14ac:dyDescent="0.25">
      <c r="B8" s="2" t="s">
        <v>3</v>
      </c>
      <c r="C8" s="9">
        <v>4.2000000000000002E-4</v>
      </c>
      <c r="D8" s="7">
        <v>0.14000000000000001</v>
      </c>
    </row>
    <row r="9" spans="2:14" x14ac:dyDescent="0.25">
      <c r="B9" s="2" t="s">
        <v>14</v>
      </c>
      <c r="C9" s="9">
        <v>1.6000000000000001E-4</v>
      </c>
      <c r="D9" s="7">
        <v>0.05</v>
      </c>
    </row>
  </sheetData>
  <mergeCells count="3">
    <mergeCell ref="B2:D2"/>
    <mergeCell ref="F2:K2"/>
    <mergeCell ref="L2:N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SCORING MODEL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Scappini</dc:creator>
  <cp:lastModifiedBy>Alberto Scappini</cp:lastModifiedBy>
  <dcterms:created xsi:type="dcterms:W3CDTF">2016-04-24T15:10:00Z</dcterms:created>
  <dcterms:modified xsi:type="dcterms:W3CDTF">2016-10-21T21:07:53Z</dcterms:modified>
</cp:coreProperties>
</file>