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cappini\Desktop\INFO ELIPSOS\PERS\EBOOK- 100 TOOLS FOR ANALYSTS\templates\"/>
    </mc:Choice>
  </mc:AlternateContent>
  <bookViews>
    <workbookView xWindow="0" yWindow="0" windowWidth="20490" windowHeight="7755"/>
  </bookViews>
  <sheets>
    <sheet name="RFM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3" i="1"/>
  <c r="H5" i="1"/>
  <c r="H6" i="1"/>
  <c r="H7" i="1"/>
  <c r="H9" i="1"/>
  <c r="H10" i="1"/>
  <c r="H3" i="1"/>
  <c r="F6" i="1"/>
  <c r="F7" i="1"/>
  <c r="F10" i="1"/>
  <c r="F3" i="1"/>
  <c r="H13" i="1"/>
  <c r="F13" i="1"/>
  <c r="D13" i="1"/>
  <c r="D14" i="1"/>
  <c r="D4" i="1" s="1"/>
  <c r="H14" i="1"/>
  <c r="H4" i="1" s="1"/>
  <c r="F14" i="1"/>
  <c r="F4" i="1" s="1"/>
  <c r="G13" i="1"/>
  <c r="G14" i="1"/>
  <c r="E14" i="1"/>
  <c r="E13" i="1"/>
  <c r="C13" i="1"/>
  <c r="C14" i="1"/>
  <c r="D3" i="1" l="1"/>
  <c r="D7" i="1"/>
  <c r="D10" i="1"/>
  <c r="D6" i="1"/>
  <c r="D9" i="1"/>
  <c r="D5" i="1"/>
  <c r="F9" i="1"/>
  <c r="F5" i="1"/>
  <c r="D8" i="1"/>
  <c r="F8" i="1"/>
  <c r="H8" i="1"/>
</calcChain>
</file>

<file path=xl/sharedStrings.xml><?xml version="1.0" encoding="utf-8"?>
<sst xmlns="http://schemas.openxmlformats.org/spreadsheetml/2006/main" count="9" uniqueCount="9">
  <si>
    <t>CUSTOMER</t>
  </si>
  <si>
    <t>MONETARY VALUE (total last 12 months)</t>
  </si>
  <si>
    <t>TOTAL VALUE (0 TO 1)</t>
  </si>
  <si>
    <t>FREQUENCY 
(n. purchases last 12 months)</t>
  </si>
  <si>
    <t>RECENCY 
(n. months)</t>
  </si>
  <si>
    <t>RECENCY INDICATOR</t>
  </si>
  <si>
    <t>FREQUENCY INDICATOR</t>
  </si>
  <si>
    <t>MONETARY VALUE INDICATOR</t>
  </si>
  <si>
    <t>Change data in green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</si>
</sst>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43" fontId="0" fillId="3" borderId="1" xfId="1" applyFont="1" applyFill="1" applyBorder="1" applyAlignment="1">
      <alignment horizontal="center"/>
    </xf>
    <xf numFmtId="43" fontId="0" fillId="3" borderId="1" xfId="1" applyFont="1" applyFill="1" applyBorder="1" applyAlignment="1"/>
    <xf numFmtId="43" fontId="0" fillId="3" borderId="1" xfId="0" applyNumberForma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4"/>
  <sheetViews>
    <sheetView showGridLines="0" tabSelected="1" workbookViewId="0">
      <selection activeCell="L4" sqref="L4"/>
    </sheetView>
  </sheetViews>
  <sheetFormatPr baseColWidth="10" defaultRowHeight="15" x14ac:dyDescent="0.25"/>
  <cols>
    <col min="1" max="1" width="3.42578125" customWidth="1"/>
    <col min="2" max="2" width="15.42578125" customWidth="1"/>
    <col min="3" max="4" width="13.7109375" customWidth="1"/>
    <col min="5" max="6" width="15.7109375" customWidth="1"/>
    <col min="7" max="8" width="15.5703125" customWidth="1"/>
    <col min="9" max="9" width="13.7109375" customWidth="1"/>
    <col min="10" max="10" width="3.28515625" customWidth="1"/>
  </cols>
  <sheetData>
    <row r="2" spans="2:12" ht="45" x14ac:dyDescent="0.25">
      <c r="B2" s="1" t="s">
        <v>0</v>
      </c>
      <c r="C2" s="1" t="s">
        <v>4</v>
      </c>
      <c r="D2" s="1" t="s">
        <v>5</v>
      </c>
      <c r="E2" s="1" t="s">
        <v>3</v>
      </c>
      <c r="F2" s="1" t="s">
        <v>6</v>
      </c>
      <c r="G2" s="1" t="s">
        <v>1</v>
      </c>
      <c r="H2" s="1" t="s">
        <v>7</v>
      </c>
      <c r="I2" s="1" t="s">
        <v>2</v>
      </c>
    </row>
    <row r="3" spans="2:12" x14ac:dyDescent="0.25">
      <c r="B3" s="2">
        <v>1</v>
      </c>
      <c r="C3" s="3">
        <v>1</v>
      </c>
      <c r="D3" s="4">
        <f>1+(C3-$C$14)*$D$14</f>
        <v>1</v>
      </c>
      <c r="E3" s="3">
        <v>3</v>
      </c>
      <c r="F3" s="5">
        <f>(E3-$E$13)*$F$14</f>
        <v>0.33333333333333331</v>
      </c>
      <c r="G3" s="3">
        <v>300</v>
      </c>
      <c r="H3" s="4">
        <f>(G3-$G$13)*$H$14</f>
        <v>0.6</v>
      </c>
      <c r="I3" s="6">
        <f>AVERAGE(D3,F3,H3)</f>
        <v>0.64444444444444438</v>
      </c>
      <c r="L3" t="s">
        <v>8</v>
      </c>
    </row>
    <row r="4" spans="2:12" x14ac:dyDescent="0.25">
      <c r="B4" s="2">
        <v>2</v>
      </c>
      <c r="C4" s="3">
        <v>2</v>
      </c>
      <c r="D4" s="4">
        <f t="shared" ref="D4:D10" si="0">1+(C4-$C$14)*$D$14</f>
        <v>0.75</v>
      </c>
      <c r="E4" s="3">
        <v>4</v>
      </c>
      <c r="F4" s="5">
        <f t="shared" ref="F4:F10" si="1">(E4-$E$13)*$F$14</f>
        <v>0.5</v>
      </c>
      <c r="G4" s="3">
        <v>270</v>
      </c>
      <c r="H4" s="4">
        <f t="shared" ref="H4:H10" si="2">(G4-$G$13)*$H$14</f>
        <v>0.48</v>
      </c>
      <c r="I4" s="6">
        <f t="shared" ref="I4:I10" si="3">AVERAGE(D4,F4,H4)</f>
        <v>0.57666666666666666</v>
      </c>
    </row>
    <row r="5" spans="2:12" x14ac:dyDescent="0.25">
      <c r="B5" s="2">
        <v>3</v>
      </c>
      <c r="C5" s="3">
        <v>1</v>
      </c>
      <c r="D5" s="4">
        <f t="shared" si="0"/>
        <v>1</v>
      </c>
      <c r="E5" s="3">
        <v>7</v>
      </c>
      <c r="F5" s="5">
        <f t="shared" si="1"/>
        <v>1</v>
      </c>
      <c r="G5" s="3">
        <v>390</v>
      </c>
      <c r="H5" s="4">
        <f t="shared" si="2"/>
        <v>0.96</v>
      </c>
      <c r="I5" s="6">
        <f t="shared" si="3"/>
        <v>0.98666666666666669</v>
      </c>
    </row>
    <row r="6" spans="2:12" x14ac:dyDescent="0.25">
      <c r="B6" s="2">
        <v>4</v>
      </c>
      <c r="C6" s="3">
        <v>4</v>
      </c>
      <c r="D6" s="4">
        <f t="shared" si="0"/>
        <v>0.25</v>
      </c>
      <c r="E6" s="3">
        <v>1</v>
      </c>
      <c r="F6" s="5">
        <f t="shared" si="1"/>
        <v>0</v>
      </c>
      <c r="G6" s="3">
        <v>400</v>
      </c>
      <c r="H6" s="4">
        <f t="shared" si="2"/>
        <v>1</v>
      </c>
      <c r="I6" s="6">
        <f t="shared" si="3"/>
        <v>0.41666666666666669</v>
      </c>
    </row>
    <row r="7" spans="2:12" x14ac:dyDescent="0.25">
      <c r="B7" s="2">
        <v>5</v>
      </c>
      <c r="C7" s="3">
        <v>5</v>
      </c>
      <c r="D7" s="4">
        <f t="shared" si="0"/>
        <v>0</v>
      </c>
      <c r="E7" s="3">
        <v>3</v>
      </c>
      <c r="F7" s="5">
        <f t="shared" si="1"/>
        <v>0.33333333333333331</v>
      </c>
      <c r="G7" s="3">
        <v>150</v>
      </c>
      <c r="H7" s="4">
        <f t="shared" si="2"/>
        <v>0</v>
      </c>
      <c r="I7" s="6">
        <f t="shared" si="3"/>
        <v>0.1111111111111111</v>
      </c>
    </row>
    <row r="8" spans="2:12" x14ac:dyDescent="0.25">
      <c r="B8" s="2">
        <v>6</v>
      </c>
      <c r="C8" s="3">
        <v>3</v>
      </c>
      <c r="D8" s="4">
        <f t="shared" si="0"/>
        <v>0.5</v>
      </c>
      <c r="E8" s="3">
        <v>5</v>
      </c>
      <c r="F8" s="5">
        <f t="shared" si="1"/>
        <v>0.66666666666666663</v>
      </c>
      <c r="G8" s="3">
        <v>220</v>
      </c>
      <c r="H8" s="4">
        <f t="shared" si="2"/>
        <v>0.28000000000000003</v>
      </c>
      <c r="I8" s="6">
        <f t="shared" si="3"/>
        <v>0.48222222222222216</v>
      </c>
    </row>
    <row r="9" spans="2:12" x14ac:dyDescent="0.25">
      <c r="B9" s="2">
        <v>7</v>
      </c>
      <c r="C9" s="3">
        <v>2</v>
      </c>
      <c r="D9" s="4">
        <f t="shared" si="0"/>
        <v>0.75</v>
      </c>
      <c r="E9" s="3">
        <v>2</v>
      </c>
      <c r="F9" s="5">
        <f t="shared" si="1"/>
        <v>0.16666666666666666</v>
      </c>
      <c r="G9" s="3">
        <v>190</v>
      </c>
      <c r="H9" s="4">
        <f t="shared" si="2"/>
        <v>0.16</v>
      </c>
      <c r="I9" s="6">
        <f t="shared" si="3"/>
        <v>0.35888888888888887</v>
      </c>
    </row>
    <row r="10" spans="2:12" x14ac:dyDescent="0.25">
      <c r="B10" s="2">
        <v>8</v>
      </c>
      <c r="C10" s="3">
        <v>1</v>
      </c>
      <c r="D10" s="4">
        <f t="shared" si="0"/>
        <v>1</v>
      </c>
      <c r="E10" s="3">
        <v>4</v>
      </c>
      <c r="F10" s="5">
        <f t="shared" si="1"/>
        <v>0.5</v>
      </c>
      <c r="G10" s="3">
        <v>270</v>
      </c>
      <c r="H10" s="4">
        <f t="shared" si="2"/>
        <v>0.48</v>
      </c>
      <c r="I10" s="6">
        <f t="shared" si="3"/>
        <v>0.66</v>
      </c>
    </row>
    <row r="13" spans="2:12" hidden="1" x14ac:dyDescent="0.25">
      <c r="C13">
        <f>MAX(C3:C10)</f>
        <v>5</v>
      </c>
      <c r="D13">
        <f>C14-C13</f>
        <v>-4</v>
      </c>
      <c r="E13">
        <f>MIN(E3:E10)</f>
        <v>1</v>
      </c>
      <c r="F13">
        <f>E14-E13</f>
        <v>6</v>
      </c>
      <c r="G13">
        <f>MIN(G3:G10)</f>
        <v>150</v>
      </c>
      <c r="H13">
        <f>G14-G13</f>
        <v>250</v>
      </c>
    </row>
    <row r="14" spans="2:12" hidden="1" x14ac:dyDescent="0.25">
      <c r="C14">
        <f>MIN(C3:C10)</f>
        <v>1</v>
      </c>
      <c r="D14">
        <f>1/D13</f>
        <v>-0.25</v>
      </c>
      <c r="E14">
        <f>MAX(E3:E10)</f>
        <v>7</v>
      </c>
      <c r="F14">
        <f>1/F13</f>
        <v>0.16666666666666666</v>
      </c>
      <c r="G14">
        <f>MAX(G3:G10)</f>
        <v>400</v>
      </c>
      <c r="H14">
        <f>1/H13</f>
        <v>4.0000000000000001E-3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RFM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Scappini</dc:creator>
  <cp:lastModifiedBy>Alberto Scappini</cp:lastModifiedBy>
  <dcterms:created xsi:type="dcterms:W3CDTF">2016-04-24T15:55:45Z</dcterms:created>
  <dcterms:modified xsi:type="dcterms:W3CDTF">2016-04-24T16:31:02Z</dcterms:modified>
</cp:coreProperties>
</file>